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ndrade\Desktop\MA Desktop Files\OPA ADMIN\"/>
    </mc:Choice>
  </mc:AlternateContent>
  <bookViews>
    <workbookView xWindow="0" yWindow="0" windowWidth="12216" windowHeight="6132"/>
  </bookViews>
  <sheets>
    <sheet name="Travel Authorization 2018" sheetId="1" r:id="rId1"/>
    <sheet name="Sheet1" sheetId="7" r:id="rId2"/>
    <sheet name="Direct Payment" sheetId="2" r:id="rId3"/>
    <sheet name="Fuel" sheetId="6" r:id="rId4"/>
  </sheets>
  <definedNames>
    <definedName name="_xlnm.Print_Titles" localSheetId="0">'Travel Authorization 2018'!$1:$1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1" l="1"/>
  <c r="J11" i="1" l="1"/>
  <c r="I11" i="1"/>
  <c r="H11" i="1"/>
  <c r="G11" i="1"/>
  <c r="F11" i="1"/>
  <c r="E11" i="1"/>
  <c r="K8" i="1" l="1"/>
  <c r="K5" i="1" l="1"/>
  <c r="K6" i="1" l="1"/>
  <c r="K3" i="1" l="1"/>
  <c r="K2" i="1" l="1"/>
  <c r="L2" i="1" s="1"/>
  <c r="K11" i="1" l="1"/>
</calcChain>
</file>

<file path=xl/sharedStrings.xml><?xml version="1.0" encoding="utf-8"?>
<sst xmlns="http://schemas.openxmlformats.org/spreadsheetml/2006/main" count="45" uniqueCount="39">
  <si>
    <t>Traveler</t>
  </si>
  <si>
    <t>Document No.</t>
  </si>
  <si>
    <t>Description</t>
  </si>
  <si>
    <t>Travel Clearance Date</t>
  </si>
  <si>
    <t>Remarks</t>
  </si>
  <si>
    <t>Reimbursement Check No.             &amp; Date</t>
  </si>
  <si>
    <t>6589 / 01-13-16</t>
  </si>
  <si>
    <t>Due  to Traveler / OPA</t>
  </si>
  <si>
    <t>Total Travel Expenses</t>
  </si>
  <si>
    <t>Date of Request</t>
  </si>
  <si>
    <t>Edlyn M. Dalisay</t>
  </si>
  <si>
    <t>Rodalyn May A. Gerardo</t>
  </si>
  <si>
    <t>Frederick D. Jones</t>
  </si>
  <si>
    <t>TOTAL</t>
  </si>
  <si>
    <t>Charged to Grant</t>
  </si>
  <si>
    <t>OPA-19-TA-001</t>
  </si>
  <si>
    <t>ELDP Phase II Session, November 5 - 10, 2018, Koror, Palau</t>
  </si>
  <si>
    <t>OPA-19-TA-002</t>
  </si>
  <si>
    <t>Benjamin J.F. Cruz</t>
  </si>
  <si>
    <t>INTOSAI Development Initiative (IDI) Programme Workshop on Strategy, Performance Measurement and Reporting (SPMR), November 26 - 30, 2018, Rarotonga, Cook Islands</t>
  </si>
  <si>
    <t>OPA-19-TA-003</t>
  </si>
  <si>
    <t>Jerrick J.J.G. Hernandez</t>
  </si>
  <si>
    <t>OPA-19-TA-004</t>
  </si>
  <si>
    <t>DOI-OIG "Lakewood Experience", Lakewood, CO, 08/19/19 - 08/29/19</t>
  </si>
  <si>
    <t>OPA-19-TA-005</t>
  </si>
  <si>
    <t>OPA-19-TA-006</t>
  </si>
  <si>
    <t>INTOSAI Development Initiative (IDI) Programme Workshop on Strategy, Performance Measurement and Reporting (SPMR) Resource Person Training, June 11 - 19, 2019, Oslo, Norway</t>
  </si>
  <si>
    <t>OPA-19-TA-007</t>
  </si>
  <si>
    <t>INTOSAI Capacity Building Committee Meeting, July 1 - 3, 2019, Tokyo, Japan</t>
  </si>
  <si>
    <t xml:space="preserve">Airfare
</t>
  </si>
  <si>
    <t xml:space="preserve">Registration
</t>
  </si>
  <si>
    <t>Lodging</t>
  </si>
  <si>
    <t xml:space="preserve">
Per Diem 
(MI&amp;E)</t>
  </si>
  <si>
    <t>Ground Transportation</t>
  </si>
  <si>
    <t>Miscellaneous</t>
  </si>
  <si>
    <t>Funded By PASAI</t>
  </si>
  <si>
    <t>Funded by ELDP</t>
  </si>
  <si>
    <t>Funded by IDI</t>
  </si>
  <si>
    <t>Funded by traveler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</si>
</sst>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;@"/>
  </numFmts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0" fontId="1" fillId="0" borderId="1" xfId="0" applyNumberFormat="1" applyFont="1" applyBorder="1"/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/>
    <xf numFmtId="16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40" fontId="1" fillId="2" borderId="1" xfId="0" applyNumberFormat="1" applyFont="1" applyFill="1" applyBorder="1"/>
    <xf numFmtId="40" fontId="2" fillId="2" borderId="1" xfId="0" applyNumberFormat="1" applyFont="1" applyFill="1" applyBorder="1" applyAlignment="1">
      <alignment horizontal="right"/>
    </xf>
    <xf numFmtId="40" fontId="1" fillId="2" borderId="1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40" fontId="2" fillId="2" borderId="1" xfId="0" applyNumberFormat="1" applyFont="1" applyFill="1" applyBorder="1"/>
    <xf numFmtId="0" fontId="1" fillId="2" borderId="1" xfId="0" applyFont="1" applyFill="1" applyBorder="1" applyAlignment="1">
      <alignment horizontal="center" vertical="center" wrapText="1"/>
    </xf>
    <xf numFmtId="40" fontId="2" fillId="2" borderId="6" xfId="0" applyNumberFormat="1" applyFont="1" applyFill="1" applyBorder="1"/>
    <xf numFmtId="4" fontId="3" fillId="2" borderId="1" xfId="0" applyNumberFormat="1" applyFont="1" applyFill="1" applyBorder="1"/>
    <xf numFmtId="40" fontId="3" fillId="2" borderId="1" xfId="0" applyNumberFormat="1" applyFont="1" applyFill="1" applyBorder="1"/>
    <xf numFmtId="0" fontId="0" fillId="2" borderId="4" xfId="0" applyFill="1" applyBorder="1" applyAlignment="1">
      <alignment horizontal="center"/>
    </xf>
    <xf numFmtId="0" fontId="0" fillId="2" borderId="0" xfId="0" applyFill="1"/>
    <xf numFmtId="164" fontId="1" fillId="2" borderId="1" xfId="0" applyNumberFormat="1" applyFont="1" applyFill="1" applyBorder="1" applyAlignment="1">
      <alignment horizontal="center" wrapText="1"/>
    </xf>
    <xf numFmtId="164" fontId="3" fillId="2" borderId="2" xfId="0" applyNumberFormat="1" applyFont="1" applyFill="1" applyBorder="1" applyAlignment="1"/>
    <xf numFmtId="0" fontId="1" fillId="2" borderId="5" xfId="0" applyFont="1" applyFill="1" applyBorder="1" applyAlignment="1">
      <alignment horizontal="center"/>
    </xf>
    <xf numFmtId="4" fontId="3" fillId="2" borderId="3" xfId="0" applyNumberFormat="1" applyFont="1" applyFill="1" applyBorder="1"/>
    <xf numFmtId="40" fontId="3" fillId="2" borderId="3" xfId="0" applyNumberFormat="1" applyFont="1" applyFill="1" applyBorder="1"/>
    <xf numFmtId="164" fontId="3" fillId="2" borderId="8" xfId="0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6" xfId="0" applyFont="1" applyFill="1" applyBorder="1" applyAlignment="1">
      <alignment vertical="center" wrapText="1"/>
    </xf>
    <xf numFmtId="4" fontId="3" fillId="2" borderId="6" xfId="0" applyNumberFormat="1" applyFont="1" applyFill="1" applyBorder="1"/>
    <xf numFmtId="40" fontId="3" fillId="2" borderId="6" xfId="0" applyNumberFormat="1" applyFont="1" applyFill="1" applyBorder="1"/>
    <xf numFmtId="4" fontId="3" fillId="2" borderId="7" xfId="0" applyNumberFormat="1" applyFont="1" applyFill="1" applyBorder="1"/>
    <xf numFmtId="40" fontId="1" fillId="2" borderId="6" xfId="0" applyNumberFormat="1" applyFont="1" applyFill="1" applyBorder="1"/>
    <xf numFmtId="164" fontId="1" fillId="2" borderId="6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164" fontId="3" fillId="2" borderId="1" xfId="0" applyNumberFormat="1" applyFont="1" applyFill="1" applyBorder="1" applyAlignment="1"/>
    <xf numFmtId="0" fontId="3" fillId="2" borderId="1" xfId="0" applyFont="1" applyFill="1" applyBorder="1" applyAlignment="1">
      <alignment vertical="center" wrapText="1"/>
    </xf>
    <xf numFmtId="4" fontId="5" fillId="0" borderId="1" xfId="0" applyNumberFormat="1" applyFont="1" applyBorder="1"/>
    <xf numFmtId="164" fontId="5" fillId="0" borderId="12" xfId="0" applyNumberFormat="1" applyFont="1" applyBorder="1" applyAlignment="1">
      <alignment horizontal="center"/>
    </xf>
    <xf numFmtId="164" fontId="5" fillId="0" borderId="13" xfId="0" applyNumberFormat="1" applyFont="1" applyBorder="1" applyAlignment="1">
      <alignment horizontal="center"/>
    </xf>
    <xf numFmtId="164" fontId="5" fillId="0" borderId="11" xfId="0" applyNumberFormat="1" applyFont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164" fontId="3" fillId="2" borderId="1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"/>
  <sheetViews>
    <sheetView tabSelected="1" view="pageLayout" zoomScaleNormal="100" workbookViewId="0">
      <selection activeCell="A11" sqref="A11:O11"/>
    </sheetView>
  </sheetViews>
  <sheetFormatPr defaultColWidth="6" defaultRowHeight="14.4" x14ac:dyDescent="0.3"/>
  <cols>
    <col min="1" max="1" width="7.88671875" customWidth="1"/>
    <col min="2" max="2" width="11.88671875" customWidth="1"/>
    <col min="3" max="3" width="18.109375" customWidth="1"/>
    <col min="4" max="4" width="26.33203125" customWidth="1"/>
    <col min="5" max="5" width="10.6640625" customWidth="1"/>
    <col min="6" max="8" width="10.88671875" customWidth="1"/>
    <col min="9" max="9" width="11.5546875" customWidth="1"/>
    <col min="10" max="10" width="11.33203125" customWidth="1"/>
    <col min="11" max="11" width="10.88671875" customWidth="1"/>
    <col min="12" max="12" width="12.44140625" hidden="1" customWidth="1"/>
    <col min="13" max="13" width="13.5546875" hidden="1" customWidth="1"/>
    <col min="14" max="14" width="10.88671875" hidden="1" customWidth="1"/>
    <col min="15" max="15" width="14.44140625" customWidth="1"/>
  </cols>
  <sheetData>
    <row r="1" spans="1:15" ht="48.75" customHeight="1" x14ac:dyDescent="0.3">
      <c r="A1" s="6" t="s">
        <v>9</v>
      </c>
      <c r="B1" s="5" t="s">
        <v>1</v>
      </c>
      <c r="C1" s="5" t="s">
        <v>0</v>
      </c>
      <c r="D1" s="5" t="s">
        <v>2</v>
      </c>
      <c r="E1" s="2" t="s">
        <v>29</v>
      </c>
      <c r="F1" s="2" t="s">
        <v>30</v>
      </c>
      <c r="G1" s="4" t="s">
        <v>31</v>
      </c>
      <c r="H1" s="4" t="s">
        <v>32</v>
      </c>
      <c r="I1" s="4" t="s">
        <v>33</v>
      </c>
      <c r="J1" s="4" t="s">
        <v>34</v>
      </c>
      <c r="K1" s="4" t="s">
        <v>8</v>
      </c>
      <c r="L1" s="2" t="s">
        <v>7</v>
      </c>
      <c r="M1" s="2" t="s">
        <v>5</v>
      </c>
      <c r="N1" s="2" t="s">
        <v>3</v>
      </c>
      <c r="O1" s="4" t="s">
        <v>4</v>
      </c>
    </row>
    <row r="2" spans="1:15" ht="25.2" customHeight="1" x14ac:dyDescent="0.3">
      <c r="A2" s="10">
        <v>43753</v>
      </c>
      <c r="B2" s="11" t="s">
        <v>15</v>
      </c>
      <c r="C2" s="11" t="s">
        <v>11</v>
      </c>
      <c r="D2" s="12" t="s">
        <v>16</v>
      </c>
      <c r="E2" s="13">
        <v>0</v>
      </c>
      <c r="F2" s="13">
        <v>0</v>
      </c>
      <c r="G2" s="13">
        <v>0</v>
      </c>
      <c r="H2" s="13">
        <v>0</v>
      </c>
      <c r="I2" s="13">
        <v>0</v>
      </c>
      <c r="J2" s="13">
        <v>0</v>
      </c>
      <c r="K2" s="18">
        <f t="shared" ref="K2:K6" si="0">SUM(E2:J2)</f>
        <v>0</v>
      </c>
      <c r="L2" s="13" t="e">
        <f>SUM(#REF!-K2)</f>
        <v>#REF!</v>
      </c>
      <c r="M2" s="15" t="s">
        <v>6</v>
      </c>
      <c r="N2" s="10">
        <v>42376</v>
      </c>
      <c r="O2" s="19" t="s">
        <v>36</v>
      </c>
    </row>
    <row r="3" spans="1:15" ht="59.4" customHeight="1" x14ac:dyDescent="0.3">
      <c r="A3" s="10">
        <v>43409</v>
      </c>
      <c r="B3" s="11" t="s">
        <v>17</v>
      </c>
      <c r="C3" s="11" t="s">
        <v>18</v>
      </c>
      <c r="D3" s="12" t="s">
        <v>19</v>
      </c>
      <c r="E3" s="13">
        <v>0</v>
      </c>
      <c r="F3" s="13">
        <v>0</v>
      </c>
      <c r="G3" s="13">
        <v>0</v>
      </c>
      <c r="H3" s="13">
        <v>0</v>
      </c>
      <c r="I3" s="13">
        <v>0</v>
      </c>
      <c r="J3" s="13">
        <v>0</v>
      </c>
      <c r="K3" s="14">
        <f t="shared" si="0"/>
        <v>0</v>
      </c>
      <c r="L3" s="15"/>
      <c r="M3" s="15"/>
      <c r="N3" s="16"/>
      <c r="O3" s="17" t="s">
        <v>35</v>
      </c>
    </row>
    <row r="4" spans="1:15" ht="39" customHeight="1" thickBot="1" x14ac:dyDescent="0.35">
      <c r="A4" s="10">
        <v>43409</v>
      </c>
      <c r="B4" s="11" t="s">
        <v>20</v>
      </c>
      <c r="C4" s="11" t="s">
        <v>21</v>
      </c>
      <c r="D4" s="12" t="s">
        <v>19</v>
      </c>
      <c r="E4" s="13">
        <v>0</v>
      </c>
      <c r="F4" s="13">
        <v>0</v>
      </c>
      <c r="G4" s="13">
        <v>0</v>
      </c>
      <c r="H4" s="13">
        <v>0</v>
      </c>
      <c r="I4" s="13">
        <v>0</v>
      </c>
      <c r="J4" s="13">
        <v>0</v>
      </c>
      <c r="K4" s="14">
        <f t="shared" ref="K4" si="1">SUM(E4:J4)</f>
        <v>0</v>
      </c>
      <c r="L4" s="15"/>
      <c r="M4" s="15"/>
      <c r="N4" s="16"/>
      <c r="O4" s="17" t="s">
        <v>35</v>
      </c>
    </row>
    <row r="5" spans="1:15" ht="40.200000000000003" customHeight="1" thickBot="1" x14ac:dyDescent="0.35">
      <c r="A5" s="49">
        <v>43642</v>
      </c>
      <c r="B5" s="11" t="s">
        <v>22</v>
      </c>
      <c r="C5" s="11" t="s">
        <v>10</v>
      </c>
      <c r="D5" s="12" t="s">
        <v>23</v>
      </c>
      <c r="E5" s="13">
        <v>1895.25</v>
      </c>
      <c r="F5" s="13">
        <v>0</v>
      </c>
      <c r="G5" s="21">
        <v>2353</v>
      </c>
      <c r="H5" s="22">
        <v>810</v>
      </c>
      <c r="I5" s="13">
        <v>0</v>
      </c>
      <c r="J5" s="13">
        <v>0</v>
      </c>
      <c r="K5" s="14">
        <f t="shared" si="0"/>
        <v>5058.25</v>
      </c>
      <c r="L5" s="23"/>
      <c r="M5" s="24"/>
      <c r="N5" s="25"/>
      <c r="O5" s="17" t="s">
        <v>14</v>
      </c>
    </row>
    <row r="6" spans="1:15" ht="35.4" customHeight="1" x14ac:dyDescent="0.3">
      <c r="A6" s="26">
        <v>43642</v>
      </c>
      <c r="B6" s="27" t="s">
        <v>24</v>
      </c>
      <c r="C6" s="11" t="s">
        <v>12</v>
      </c>
      <c r="D6" s="12" t="s">
        <v>23</v>
      </c>
      <c r="E6" s="13">
        <v>1895.25</v>
      </c>
      <c r="F6" s="13">
        <v>0</v>
      </c>
      <c r="G6" s="28">
        <v>2353</v>
      </c>
      <c r="H6" s="29">
        <v>810</v>
      </c>
      <c r="I6" s="13">
        <v>1047.9100000000001</v>
      </c>
      <c r="J6" s="13">
        <v>0</v>
      </c>
      <c r="K6" s="14">
        <f t="shared" si="0"/>
        <v>6106.16</v>
      </c>
      <c r="L6" s="47"/>
      <c r="M6" s="24"/>
      <c r="N6" s="25"/>
      <c r="O6" s="17" t="s">
        <v>14</v>
      </c>
    </row>
    <row r="7" spans="1:15" ht="70.2" customHeight="1" x14ac:dyDescent="0.3">
      <c r="A7" s="30">
        <v>43614</v>
      </c>
      <c r="B7" s="27" t="s">
        <v>25</v>
      </c>
      <c r="C7" s="31" t="s">
        <v>21</v>
      </c>
      <c r="D7" s="32" t="s">
        <v>26</v>
      </c>
      <c r="E7" s="33">
        <v>0</v>
      </c>
      <c r="F7" s="33">
        <v>0</v>
      </c>
      <c r="G7" s="33">
        <v>0</v>
      </c>
      <c r="H7" s="34">
        <v>0</v>
      </c>
      <c r="I7" s="35">
        <v>0</v>
      </c>
      <c r="J7" s="36">
        <v>0</v>
      </c>
      <c r="K7" s="20">
        <v>0</v>
      </c>
      <c r="L7" s="48"/>
      <c r="M7" s="24"/>
      <c r="N7" s="37"/>
      <c r="O7" s="17" t="s">
        <v>37</v>
      </c>
    </row>
    <row r="8" spans="1:15" ht="36.6" customHeight="1" x14ac:dyDescent="0.3">
      <c r="A8" s="38">
        <v>43643</v>
      </c>
      <c r="B8" s="27" t="s">
        <v>27</v>
      </c>
      <c r="C8" s="7" t="s">
        <v>18</v>
      </c>
      <c r="D8" s="32" t="s">
        <v>28</v>
      </c>
      <c r="E8" s="21">
        <v>0</v>
      </c>
      <c r="F8" s="21">
        <v>0</v>
      </c>
      <c r="G8" s="21">
        <v>0</v>
      </c>
      <c r="H8" s="22">
        <v>0</v>
      </c>
      <c r="I8" s="21">
        <v>0</v>
      </c>
      <c r="J8" s="13">
        <v>0</v>
      </c>
      <c r="K8" s="14">
        <f t="shared" ref="K8" si="2">SUM(E8:J8)</f>
        <v>0</v>
      </c>
      <c r="L8" s="39"/>
      <c r="M8" s="40"/>
      <c r="N8" s="10"/>
      <c r="O8" s="17" t="s">
        <v>38</v>
      </c>
    </row>
    <row r="9" spans="1:15" ht="48.75" customHeight="1" x14ac:dyDescent="0.3">
      <c r="A9" s="41"/>
      <c r="B9" s="27"/>
      <c r="C9" s="7"/>
      <c r="D9" s="42"/>
      <c r="E9" s="21"/>
      <c r="F9" s="21"/>
      <c r="G9" s="21"/>
      <c r="H9" s="22"/>
      <c r="I9" s="21"/>
      <c r="J9" s="13"/>
      <c r="K9" s="14"/>
      <c r="L9" s="39"/>
      <c r="M9" s="40"/>
      <c r="N9" s="10"/>
      <c r="O9" s="17"/>
    </row>
    <row r="11" spans="1:15" x14ac:dyDescent="0.3">
      <c r="A11" s="44" t="s">
        <v>13</v>
      </c>
      <c r="B11" s="45"/>
      <c r="C11" s="45"/>
      <c r="D11" s="46"/>
      <c r="E11" s="43">
        <f>SUM(E2:E9)</f>
        <v>3790.5</v>
      </c>
      <c r="F11" s="43">
        <f>SUM(F2:F9)</f>
        <v>0</v>
      </c>
      <c r="G11" s="43">
        <f>SUM(G2:G9)</f>
        <v>4706</v>
      </c>
      <c r="H11" s="43">
        <f>SUM(H2:H9)</f>
        <v>1620</v>
      </c>
      <c r="I11" s="43">
        <f>SUM(I2:I9)</f>
        <v>1047.9100000000001</v>
      </c>
      <c r="J11" s="43">
        <f>SUM(J2:J9)</f>
        <v>0</v>
      </c>
      <c r="K11" s="43">
        <f>SUM(K2:K9)</f>
        <v>11164.41</v>
      </c>
      <c r="L11" s="1"/>
      <c r="M11" s="3"/>
      <c r="N11" s="9"/>
      <c r="O11" s="8"/>
    </row>
  </sheetData>
  <mergeCells count="2">
    <mergeCell ref="A11:D11"/>
    <mergeCell ref="L6:L7"/>
  </mergeCells>
  <pageMargins left="0.5" right="0.5" top="1.25" bottom="0.25" header="0.3" footer="0.3"/>
  <pageSetup scale="81" fitToHeight="0" orientation="landscape" r:id="rId1"/>
  <headerFooter>
    <oddHeader xml:space="preserve">&amp;C&amp;"-,Bold"&amp;14OFFICE OF PUBLIC ACCOUNTABILITY
TRAVEL EXPENSE REPORT
OCTOBER 1, 2018 TO JUNE 30, 2019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9" sqref="C39"/>
    </sheetView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1" sqref="H11"/>
    </sheetView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Travel Authorization 2018</vt:lpstr>
      <vt:lpstr>Sheet1</vt:lpstr>
      <vt:lpstr>Direct Payment</vt:lpstr>
      <vt:lpstr>Fuel</vt:lpstr>
      <vt:lpstr>'Travel Authorization 2018'!Print_Titles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Marisol Andrade</dc:creator>
  <cp:lastModifiedBy>Marisol Andrade</cp:lastModifiedBy>
  <cp:lastPrinted>2019-07-22T23:34:39Z</cp:lastPrinted>
  <dcterms:created xsi:type="dcterms:W3CDTF">2015-12-11T00:32:27Z</dcterms:created>
  <dcterms:modified xsi:type="dcterms:W3CDTF">2019-07-23T00:12:10Z</dcterms:modified>
</cp:coreProperties>
</file>